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onal\Documents\"/>
    </mc:Choice>
  </mc:AlternateContent>
  <xr:revisionPtr revIDLastSave="0" documentId="8_{187DF468-1626-4391-AE0B-BCFBCC53D518}" xr6:coauthVersionLast="47" xr6:coauthVersionMax="47" xr10:uidLastSave="{00000000-0000-0000-0000-000000000000}"/>
  <bookViews>
    <workbookView xWindow="3816" yWindow="2256" windowWidth="16008" windowHeight="9984" xr2:uid="{85B24188-CCDD-4771-9481-F7753FABDC08}"/>
  </bookViews>
  <sheets>
    <sheet name="Ohtani Model" sheetId="1" r:id="rId1"/>
    <sheet name="Year by Year Mode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E10" i="1" s="1"/>
  <c r="F10" i="1" s="1"/>
  <c r="H4" i="2"/>
  <c r="E9" i="2"/>
  <c r="E10" i="2"/>
  <c r="E11" i="2"/>
  <c r="E12" i="2"/>
  <c r="E13" i="2"/>
  <c r="E14" i="2"/>
  <c r="E15" i="2"/>
  <c r="E16" i="2"/>
  <c r="E17" i="2"/>
  <c r="E18" i="2"/>
  <c r="E19" i="2"/>
  <c r="E7" i="2"/>
  <c r="E8" i="2"/>
  <c r="E6" i="2"/>
  <c r="E5" i="2"/>
  <c r="E3" i="1"/>
  <c r="C21" i="1"/>
  <c r="E21" i="1"/>
  <c r="F21" i="1" s="1"/>
  <c r="C22" i="1"/>
  <c r="E22" i="1"/>
  <c r="F22" i="1" s="1"/>
  <c r="C23" i="1"/>
  <c r="E23" i="1"/>
  <c r="F23" i="1" s="1"/>
  <c r="C24" i="1"/>
  <c r="E24" i="1"/>
  <c r="F24" i="1"/>
  <c r="C25" i="1"/>
  <c r="E25" i="1"/>
  <c r="F25" i="1"/>
  <c r="C26" i="1"/>
  <c r="E26" i="1"/>
  <c r="F26" i="1" s="1"/>
  <c r="C27" i="1"/>
  <c r="E27" i="1"/>
  <c r="F27" i="1" s="1"/>
  <c r="C28" i="1"/>
  <c r="E28" i="1"/>
  <c r="F28" i="1" s="1"/>
  <c r="C29" i="1"/>
  <c r="E29" i="1"/>
  <c r="F29" i="1" s="1"/>
  <c r="C30" i="1"/>
  <c r="E30" i="1"/>
  <c r="F30" i="1" s="1"/>
  <c r="C31" i="1"/>
  <c r="E31" i="1"/>
  <c r="F31" i="1" s="1"/>
  <c r="C32" i="1"/>
  <c r="E32" i="1"/>
  <c r="F32" i="1" s="1"/>
  <c r="C33" i="1"/>
  <c r="E33" i="1"/>
  <c r="F33" i="1" s="1"/>
  <c r="C34" i="1"/>
  <c r="E34" i="1"/>
  <c r="F34" i="1" s="1"/>
  <c r="C35" i="1"/>
  <c r="E35" i="1"/>
  <c r="F35" i="1" s="1"/>
  <c r="C36" i="1"/>
  <c r="E36" i="1"/>
  <c r="F36" i="1" s="1"/>
  <c r="C37" i="1"/>
  <c r="E37" i="1"/>
  <c r="F37" i="1" s="1"/>
  <c r="C38" i="1"/>
  <c r="E38" i="1"/>
  <c r="F38" i="1" s="1"/>
  <c r="C39" i="1"/>
  <c r="E39" i="1"/>
  <c r="F39" i="1" s="1"/>
  <c r="C40" i="1"/>
  <c r="E40" i="1"/>
  <c r="F40" i="1" s="1"/>
  <c r="C41" i="1"/>
  <c r="E41" i="1"/>
  <c r="F41" i="1" s="1"/>
  <c r="C42" i="1"/>
  <c r="E42" i="1"/>
  <c r="F42" i="1" s="1"/>
  <c r="C43" i="1"/>
  <c r="E43" i="1"/>
  <c r="F43" i="1" s="1"/>
  <c r="C44" i="1"/>
  <c r="E44" i="1"/>
  <c r="F44" i="1" s="1"/>
  <c r="C45" i="1"/>
  <c r="E45" i="1"/>
  <c r="F45" i="1" s="1"/>
  <c r="C46" i="1"/>
  <c r="E46" i="1"/>
  <c r="F46" i="1" s="1"/>
  <c r="C47" i="1"/>
  <c r="E47" i="1"/>
  <c r="F47" i="1" s="1"/>
  <c r="C48" i="1"/>
  <c r="E48" i="1"/>
  <c r="F48" i="1" s="1"/>
  <c r="C49" i="1"/>
  <c r="E49" i="1"/>
  <c r="F49" i="1" s="1"/>
  <c r="C50" i="1"/>
  <c r="E50" i="1"/>
  <c r="F50" i="1" s="1"/>
  <c r="C51" i="1"/>
  <c r="E51" i="1"/>
  <c r="F51" i="1" s="1"/>
  <c r="C52" i="1"/>
  <c r="E52" i="1"/>
  <c r="F52" i="1"/>
  <c r="C53" i="1"/>
  <c r="E53" i="1"/>
  <c r="F53" i="1" s="1"/>
  <c r="C54" i="1"/>
  <c r="E54" i="1"/>
  <c r="F54" i="1" s="1"/>
  <c r="C55" i="1"/>
  <c r="E55" i="1"/>
  <c r="F55" i="1" s="1"/>
  <c r="C56" i="1"/>
  <c r="E56" i="1"/>
  <c r="F56" i="1" s="1"/>
  <c r="C57" i="1"/>
  <c r="E57" i="1"/>
  <c r="F57" i="1" s="1"/>
  <c r="C58" i="1"/>
  <c r="E58" i="1"/>
  <c r="F58" i="1" s="1"/>
  <c r="C59" i="1"/>
  <c r="E59" i="1"/>
  <c r="F59" i="1" s="1"/>
  <c r="C60" i="1"/>
  <c r="E60" i="1"/>
  <c r="F60" i="1" s="1"/>
  <c r="C61" i="1"/>
  <c r="E61" i="1"/>
  <c r="F61" i="1" s="1"/>
  <c r="C62" i="1"/>
  <c r="E62" i="1"/>
  <c r="F62" i="1" s="1"/>
  <c r="C63" i="1"/>
  <c r="E63" i="1"/>
  <c r="F63" i="1" s="1"/>
  <c r="C64" i="1"/>
  <c r="E64" i="1"/>
  <c r="F64" i="1" s="1"/>
  <c r="C65" i="1"/>
  <c r="E65" i="1"/>
  <c r="F65" i="1" s="1"/>
  <c r="C66" i="1"/>
  <c r="E66" i="1"/>
  <c r="F66" i="1" s="1"/>
  <c r="C67" i="1"/>
  <c r="E67" i="1"/>
  <c r="F67" i="1" s="1"/>
  <c r="C68" i="1"/>
  <c r="E68" i="1"/>
  <c r="F68" i="1" s="1"/>
  <c r="C69" i="1"/>
  <c r="E69" i="1"/>
  <c r="F69" i="1" s="1"/>
  <c r="C70" i="1"/>
  <c r="E70" i="1"/>
  <c r="F70" i="1" s="1"/>
  <c r="C71" i="1"/>
  <c r="E71" i="1"/>
  <c r="F71" i="1" s="1"/>
  <c r="C72" i="1"/>
  <c r="E72" i="1"/>
  <c r="F72" i="1" s="1"/>
  <c r="C73" i="1"/>
  <c r="E73" i="1"/>
  <c r="F73" i="1"/>
  <c r="C74" i="1"/>
  <c r="E74" i="1"/>
  <c r="F74" i="1" s="1"/>
  <c r="C75" i="1"/>
  <c r="E75" i="1"/>
  <c r="F75" i="1" s="1"/>
  <c r="C76" i="1"/>
  <c r="E76" i="1"/>
  <c r="F76" i="1"/>
  <c r="C77" i="1"/>
  <c r="E77" i="1"/>
  <c r="F77" i="1" s="1"/>
  <c r="C78" i="1"/>
  <c r="E78" i="1"/>
  <c r="F78" i="1" s="1"/>
  <c r="C79" i="1"/>
  <c r="E79" i="1"/>
  <c r="F79" i="1" s="1"/>
  <c r="C80" i="1"/>
  <c r="E80" i="1"/>
  <c r="F80" i="1"/>
  <c r="C81" i="1"/>
  <c r="E81" i="1"/>
  <c r="F81" i="1" s="1"/>
  <c r="C82" i="1"/>
  <c r="E82" i="1"/>
  <c r="F82" i="1" s="1"/>
  <c r="C83" i="1"/>
  <c r="E83" i="1"/>
  <c r="F83" i="1" s="1"/>
  <c r="C84" i="1"/>
  <c r="E84" i="1"/>
  <c r="F84" i="1" s="1"/>
  <c r="C85" i="1"/>
  <c r="E85" i="1"/>
  <c r="F85" i="1" s="1"/>
  <c r="C86" i="1"/>
  <c r="E86" i="1"/>
  <c r="F86" i="1" s="1"/>
  <c r="C87" i="1"/>
  <c r="E87" i="1"/>
  <c r="F87" i="1" s="1"/>
  <c r="C88" i="1"/>
  <c r="E88" i="1"/>
  <c r="F88" i="1" s="1"/>
  <c r="C89" i="1"/>
  <c r="E89" i="1"/>
  <c r="F89" i="1" s="1"/>
  <c r="C90" i="1"/>
  <c r="E90" i="1"/>
  <c r="F90" i="1" s="1"/>
  <c r="C91" i="1"/>
  <c r="E91" i="1"/>
  <c r="F91" i="1" s="1"/>
  <c r="C92" i="1"/>
  <c r="E92" i="1"/>
  <c r="F92" i="1" s="1"/>
  <c r="C93" i="1"/>
  <c r="E93" i="1"/>
  <c r="F93" i="1" s="1"/>
  <c r="C94" i="1"/>
  <c r="E94" i="1"/>
  <c r="F94" i="1" s="1"/>
  <c r="C95" i="1"/>
  <c r="E95" i="1"/>
  <c r="F95" i="1" s="1"/>
  <c r="C96" i="1"/>
  <c r="E96" i="1"/>
  <c r="F96" i="1" s="1"/>
  <c r="C97" i="1"/>
  <c r="E97" i="1"/>
  <c r="F97" i="1" s="1"/>
  <c r="C98" i="1"/>
  <c r="E98" i="1"/>
  <c r="F98" i="1" s="1"/>
  <c r="C99" i="1"/>
  <c r="E99" i="1"/>
  <c r="F99" i="1" s="1"/>
  <c r="C100" i="1"/>
  <c r="E100" i="1"/>
  <c r="F100" i="1" s="1"/>
  <c r="E5" i="1"/>
  <c r="E6" i="1"/>
  <c r="F6" i="1" s="1"/>
  <c r="E12" i="1"/>
  <c r="F12" i="1" s="1"/>
  <c r="E13" i="1"/>
  <c r="E14" i="1"/>
  <c r="F14" i="1" s="1"/>
  <c r="E15" i="1"/>
  <c r="E16" i="1"/>
  <c r="F16" i="1" s="1"/>
  <c r="E17" i="1"/>
  <c r="F17" i="1" s="1"/>
  <c r="E18" i="1"/>
  <c r="F18" i="1" s="1"/>
  <c r="E19" i="1"/>
  <c r="F19" i="1" s="1"/>
  <c r="E20" i="1"/>
  <c r="E4" i="1"/>
  <c r="C20" i="1"/>
  <c r="F13" i="1"/>
  <c r="F15" i="1"/>
  <c r="C7" i="1"/>
  <c r="E7" i="1" s="1"/>
  <c r="F7" i="1" s="1"/>
  <c r="C8" i="1"/>
  <c r="E8" i="1" s="1"/>
  <c r="F8" i="1" s="1"/>
  <c r="C9" i="1"/>
  <c r="E9" i="1" s="1"/>
  <c r="F9" i="1" s="1"/>
  <c r="C11" i="1"/>
  <c r="E11" i="1" s="1"/>
  <c r="F11" i="1" s="1"/>
  <c r="C12" i="1"/>
  <c r="C13" i="1"/>
  <c r="C14" i="1"/>
  <c r="C15" i="1"/>
  <c r="C16" i="1"/>
  <c r="C17" i="1"/>
  <c r="C18" i="1"/>
  <c r="C19" i="1"/>
  <c r="C4" i="1"/>
  <c r="C5" i="1"/>
  <c r="C6" i="1"/>
  <c r="C3" i="1"/>
  <c r="F5" i="1" l="1"/>
  <c r="F4" i="1"/>
  <c r="H5" i="2"/>
  <c r="H6" i="2" s="1"/>
  <c r="F3" i="1"/>
  <c r="F20" i="1"/>
</calcChain>
</file>

<file path=xl/sharedStrings.xml><?xml version="1.0" encoding="utf-8"?>
<sst xmlns="http://schemas.openxmlformats.org/spreadsheetml/2006/main" count="18" uniqueCount="16">
  <si>
    <t>Years</t>
  </si>
  <si>
    <t>Total</t>
  </si>
  <si>
    <t>Per Year</t>
  </si>
  <si>
    <t>Deferred</t>
  </si>
  <si>
    <t>AAV</t>
  </si>
  <si>
    <t>Present Value</t>
  </si>
  <si>
    <t>Discount Rate:</t>
  </si>
  <si>
    <t>Cells in  green beat Ohtani value</t>
  </si>
  <si>
    <t>Specify Salary for each year along with deferred amount and timeframe</t>
  </si>
  <si>
    <t>Year</t>
  </si>
  <si>
    <t xml:space="preserve">Salary </t>
  </si>
  <si>
    <t>Deferred $s</t>
  </si>
  <si>
    <t>Years Deferred</t>
  </si>
  <si>
    <t>Total Value:</t>
  </si>
  <si>
    <t>Adjusted Value:</t>
  </si>
  <si>
    <t>AAV: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</si>
</sst>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0" xfId="1" applyFont="1"/>
    <xf numFmtId="164" fontId="0" fillId="0" borderId="0" xfId="1" applyNumberFormat="1" applyFont="1"/>
    <xf numFmtId="0" fontId="2" fillId="0" borderId="0" xfId="0" applyFont="1" applyAlignment="1">
      <alignment horizontal="right"/>
    </xf>
    <xf numFmtId="10" fontId="0" fillId="0" borderId="0" xfId="2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0" xfId="1" applyNumberFormat="1" applyFont="1"/>
    <xf numFmtId="10" fontId="0" fillId="0" borderId="0" xfId="2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A7D6B-1A7A-4365-A8B0-98EC1828C68B}">
  <dimension ref="A1:J100"/>
  <sheetViews>
    <sheetView tabSelected="1" workbookViewId="0">
      <selection activeCell="D12" sqref="D12"/>
    </sheetView>
  </sheetViews>
  <sheetFormatPr defaultRowHeight="14.4" x14ac:dyDescent="0.3"/>
  <cols>
    <col min="1" max="1" width="5.44140625" customWidth="1"/>
    <col min="2" max="2" width="8.6640625" style="2" bestFit="1" customWidth="1"/>
    <col min="3" max="3" width="9.109375" style="1" bestFit="1" customWidth="1"/>
    <col min="4" max="4" width="8.88671875" style="2"/>
    <col min="5" max="5" width="8.88671875" style="1"/>
    <col min="6" max="6" width="12.109375" style="1" bestFit="1" customWidth="1"/>
  </cols>
  <sheetData>
    <row r="1" spans="1:10" x14ac:dyDescent="0.3">
      <c r="A1" s="9" t="s">
        <v>6</v>
      </c>
      <c r="B1" s="9"/>
      <c r="C1" s="4">
        <v>3.6999999999999998E-2</v>
      </c>
      <c r="E1" s="1" t="s">
        <v>7</v>
      </c>
    </row>
    <row r="2" spans="1:10" x14ac:dyDescent="0.3">
      <c r="A2" t="s">
        <v>0</v>
      </c>
      <c r="B2" s="2" t="s">
        <v>1</v>
      </c>
      <c r="C2" s="1" t="s">
        <v>2</v>
      </c>
      <c r="D2" s="2" t="s">
        <v>3</v>
      </c>
      <c r="E2" s="1" t="s">
        <v>4</v>
      </c>
      <c r="F2" s="1" t="s">
        <v>5</v>
      </c>
    </row>
    <row r="3" spans="1:10" x14ac:dyDescent="0.3">
      <c r="A3">
        <v>14</v>
      </c>
      <c r="B3" s="2">
        <v>700</v>
      </c>
      <c r="C3" s="1">
        <f>IF(A3&gt;0,B3/A3,"-")</f>
        <v>50</v>
      </c>
      <c r="D3" s="2">
        <v>10</v>
      </c>
      <c r="E3" s="1">
        <f>IF(A3&gt;0,C3-D3+D3/(1+$C$1)^A3,0)</f>
        <v>46.013085935242131</v>
      </c>
      <c r="F3" s="1">
        <f>A3*E3</f>
        <v>644.18320309338981</v>
      </c>
    </row>
    <row r="4" spans="1:10" x14ac:dyDescent="0.3">
      <c r="A4">
        <v>12</v>
      </c>
      <c r="B4" s="2">
        <v>708</v>
      </c>
      <c r="C4" s="1">
        <f t="shared" ref="C4:C20" si="0">IF(A4&gt;0,B4/A4,"-")</f>
        <v>59</v>
      </c>
      <c r="D4" s="2">
        <v>30</v>
      </c>
      <c r="E4" s="1">
        <f>IF(A4&gt;0,C4-D4+D4/(1+$C$1)^A4,0)</f>
        <v>48.398858627286174</v>
      </c>
      <c r="F4" s="1">
        <f>A4*E4</f>
        <v>580.78630352743403</v>
      </c>
      <c r="H4" s="2"/>
    </row>
    <row r="5" spans="1:10" x14ac:dyDescent="0.3">
      <c r="A5">
        <v>12</v>
      </c>
      <c r="B5" s="2">
        <v>600</v>
      </c>
      <c r="C5" s="1">
        <f t="shared" si="0"/>
        <v>50</v>
      </c>
      <c r="D5" s="2">
        <v>10</v>
      </c>
      <c r="E5" s="1">
        <f t="shared" ref="E5:E20" si="1">IF(A5&gt;0,C5-D5+D5/(1+$C$1)^A5,0)</f>
        <v>46.466286209095394</v>
      </c>
      <c r="F5" s="1">
        <f>A5*E5</f>
        <v>557.59543450914475</v>
      </c>
      <c r="H5" s="2"/>
      <c r="J5" s="1"/>
    </row>
    <row r="6" spans="1:10" x14ac:dyDescent="0.3">
      <c r="A6">
        <v>10</v>
      </c>
      <c r="B6" s="2">
        <v>500</v>
      </c>
      <c r="C6" s="1">
        <f t="shared" si="0"/>
        <v>50</v>
      </c>
      <c r="D6" s="2">
        <v>10</v>
      </c>
      <c r="E6" s="1">
        <f t="shared" si="1"/>
        <v>46.953643734388699</v>
      </c>
      <c r="F6" s="1">
        <f>A6*E6</f>
        <v>469.53643734388697</v>
      </c>
    </row>
    <row r="7" spans="1:10" x14ac:dyDescent="0.3">
      <c r="A7">
        <v>14</v>
      </c>
      <c r="B7" s="2">
        <v>600</v>
      </c>
      <c r="C7" s="1">
        <f t="shared" si="0"/>
        <v>42.857142857142854</v>
      </c>
      <c r="D7" s="2">
        <v>0</v>
      </c>
      <c r="E7" s="1">
        <f t="shared" si="1"/>
        <v>42.857142857142854</v>
      </c>
      <c r="F7" s="1">
        <f t="shared" ref="F7:F20" si="2">A7*E7</f>
        <v>600</v>
      </c>
    </row>
    <row r="8" spans="1:10" x14ac:dyDescent="0.3">
      <c r="A8">
        <v>13</v>
      </c>
      <c r="B8" s="2">
        <v>600</v>
      </c>
      <c r="C8" s="1">
        <f t="shared" si="0"/>
        <v>46.153846153846153</v>
      </c>
      <c r="D8" s="2">
        <v>0</v>
      </c>
      <c r="E8" s="1">
        <f t="shared" si="1"/>
        <v>46.153846153846153</v>
      </c>
      <c r="F8" s="1">
        <f t="shared" si="2"/>
        <v>600</v>
      </c>
    </row>
    <row r="9" spans="1:10" x14ac:dyDescent="0.3">
      <c r="A9">
        <v>12</v>
      </c>
      <c r="B9" s="2">
        <v>528</v>
      </c>
      <c r="C9" s="1">
        <f t="shared" si="0"/>
        <v>44</v>
      </c>
      <c r="D9" s="2">
        <v>10</v>
      </c>
      <c r="E9" s="1">
        <f t="shared" si="1"/>
        <v>40.466286209095394</v>
      </c>
      <c r="F9" s="1">
        <f t="shared" si="2"/>
        <v>485.59543450914475</v>
      </c>
    </row>
    <row r="10" spans="1:10" x14ac:dyDescent="0.3">
      <c r="A10">
        <v>10</v>
      </c>
      <c r="B10" s="2">
        <v>460</v>
      </c>
      <c r="C10" s="1">
        <f t="shared" si="0"/>
        <v>46</v>
      </c>
      <c r="D10" s="2">
        <v>0</v>
      </c>
      <c r="E10" s="1">
        <f t="shared" si="1"/>
        <v>46</v>
      </c>
      <c r="F10" s="1">
        <f t="shared" si="2"/>
        <v>460</v>
      </c>
    </row>
    <row r="11" spans="1:10" x14ac:dyDescent="0.3">
      <c r="A11">
        <v>10</v>
      </c>
      <c r="B11" s="2">
        <v>461</v>
      </c>
      <c r="C11" s="1">
        <f t="shared" si="0"/>
        <v>46.1</v>
      </c>
      <c r="D11" s="2">
        <v>0</v>
      </c>
      <c r="E11" s="1">
        <f t="shared" si="1"/>
        <v>46.1</v>
      </c>
      <c r="F11" s="1">
        <f t="shared" si="2"/>
        <v>461</v>
      </c>
    </row>
    <row r="12" spans="1:10" x14ac:dyDescent="0.3">
      <c r="C12" s="1" t="str">
        <f t="shared" si="0"/>
        <v>-</v>
      </c>
      <c r="E12" s="1">
        <f t="shared" si="1"/>
        <v>0</v>
      </c>
      <c r="F12" s="1">
        <f t="shared" si="2"/>
        <v>0</v>
      </c>
    </row>
    <row r="13" spans="1:10" x14ac:dyDescent="0.3">
      <c r="C13" s="1" t="str">
        <f t="shared" si="0"/>
        <v>-</v>
      </c>
      <c r="E13" s="1">
        <f t="shared" si="1"/>
        <v>0</v>
      </c>
      <c r="F13" s="1">
        <f t="shared" si="2"/>
        <v>0</v>
      </c>
    </row>
    <row r="14" spans="1:10" x14ac:dyDescent="0.3">
      <c r="C14" s="1" t="str">
        <f t="shared" si="0"/>
        <v>-</v>
      </c>
      <c r="E14" s="1">
        <f t="shared" si="1"/>
        <v>0</v>
      </c>
      <c r="F14" s="1">
        <f t="shared" si="2"/>
        <v>0</v>
      </c>
    </row>
    <row r="15" spans="1:10" x14ac:dyDescent="0.3">
      <c r="C15" s="1" t="str">
        <f t="shared" si="0"/>
        <v>-</v>
      </c>
      <c r="E15" s="1">
        <f t="shared" si="1"/>
        <v>0</v>
      </c>
      <c r="F15" s="1">
        <f t="shared" si="2"/>
        <v>0</v>
      </c>
    </row>
    <row r="16" spans="1:10" x14ac:dyDescent="0.3">
      <c r="C16" s="1" t="str">
        <f t="shared" si="0"/>
        <v>-</v>
      </c>
      <c r="E16" s="1">
        <f t="shared" si="1"/>
        <v>0</v>
      </c>
      <c r="F16" s="1">
        <f t="shared" si="2"/>
        <v>0</v>
      </c>
    </row>
    <row r="17" spans="3:6" x14ac:dyDescent="0.3">
      <c r="C17" s="1" t="str">
        <f t="shared" si="0"/>
        <v>-</v>
      </c>
      <c r="E17" s="1">
        <f t="shared" si="1"/>
        <v>0</v>
      </c>
      <c r="F17" s="1">
        <f t="shared" si="2"/>
        <v>0</v>
      </c>
    </row>
    <row r="18" spans="3:6" x14ac:dyDescent="0.3">
      <c r="C18" s="1" t="str">
        <f t="shared" si="0"/>
        <v>-</v>
      </c>
      <c r="E18" s="1">
        <f t="shared" si="1"/>
        <v>0</v>
      </c>
      <c r="F18" s="1">
        <f t="shared" si="2"/>
        <v>0</v>
      </c>
    </row>
    <row r="19" spans="3:6" x14ac:dyDescent="0.3">
      <c r="C19" s="1" t="str">
        <f t="shared" si="0"/>
        <v>-</v>
      </c>
      <c r="E19" s="1">
        <f t="shared" si="1"/>
        <v>0</v>
      </c>
      <c r="F19" s="1">
        <f t="shared" si="2"/>
        <v>0</v>
      </c>
    </row>
    <row r="20" spans="3:6" x14ac:dyDescent="0.3">
      <c r="C20" s="1" t="str">
        <f t="shared" si="0"/>
        <v>-</v>
      </c>
      <c r="E20" s="1">
        <f t="shared" si="1"/>
        <v>0</v>
      </c>
      <c r="F20" s="1">
        <f t="shared" si="2"/>
        <v>0</v>
      </c>
    </row>
    <row r="21" spans="3:6" x14ac:dyDescent="0.3">
      <c r="C21" s="1" t="str">
        <f t="shared" ref="C21:C84" si="3">IF(A21&gt;0,B21/A21,"-")</f>
        <v>-</v>
      </c>
      <c r="E21" s="1">
        <f t="shared" ref="E21:E84" si="4">IF(A21&gt;0,C21-D21+D21/(1+$C$1)^A21,0)</f>
        <v>0</v>
      </c>
      <c r="F21" s="1">
        <f t="shared" ref="F21:F84" si="5">A21*E21</f>
        <v>0</v>
      </c>
    </row>
    <row r="22" spans="3:6" x14ac:dyDescent="0.3">
      <c r="C22" s="1" t="str">
        <f t="shared" si="3"/>
        <v>-</v>
      </c>
      <c r="E22" s="1">
        <f t="shared" si="4"/>
        <v>0</v>
      </c>
      <c r="F22" s="1">
        <f t="shared" si="5"/>
        <v>0</v>
      </c>
    </row>
    <row r="23" spans="3:6" x14ac:dyDescent="0.3">
      <c r="C23" s="1" t="str">
        <f t="shared" si="3"/>
        <v>-</v>
      </c>
      <c r="E23" s="1">
        <f t="shared" si="4"/>
        <v>0</v>
      </c>
      <c r="F23" s="1">
        <f t="shared" si="5"/>
        <v>0</v>
      </c>
    </row>
    <row r="24" spans="3:6" x14ac:dyDescent="0.3">
      <c r="C24" s="1" t="str">
        <f t="shared" si="3"/>
        <v>-</v>
      </c>
      <c r="E24" s="1">
        <f t="shared" si="4"/>
        <v>0</v>
      </c>
      <c r="F24" s="1">
        <f t="shared" si="5"/>
        <v>0</v>
      </c>
    </row>
    <row r="25" spans="3:6" x14ac:dyDescent="0.3">
      <c r="C25" s="1" t="str">
        <f t="shared" si="3"/>
        <v>-</v>
      </c>
      <c r="E25" s="1">
        <f t="shared" si="4"/>
        <v>0</v>
      </c>
      <c r="F25" s="1">
        <f t="shared" si="5"/>
        <v>0</v>
      </c>
    </row>
    <row r="26" spans="3:6" x14ac:dyDescent="0.3">
      <c r="C26" s="1" t="str">
        <f t="shared" si="3"/>
        <v>-</v>
      </c>
      <c r="E26" s="1">
        <f t="shared" si="4"/>
        <v>0</v>
      </c>
      <c r="F26" s="1">
        <f t="shared" si="5"/>
        <v>0</v>
      </c>
    </row>
    <row r="27" spans="3:6" x14ac:dyDescent="0.3">
      <c r="C27" s="1" t="str">
        <f t="shared" si="3"/>
        <v>-</v>
      </c>
      <c r="E27" s="1">
        <f t="shared" si="4"/>
        <v>0</v>
      </c>
      <c r="F27" s="1">
        <f t="shared" si="5"/>
        <v>0</v>
      </c>
    </row>
    <row r="28" spans="3:6" x14ac:dyDescent="0.3">
      <c r="C28" s="1" t="str">
        <f t="shared" si="3"/>
        <v>-</v>
      </c>
      <c r="E28" s="1">
        <f t="shared" si="4"/>
        <v>0</v>
      </c>
      <c r="F28" s="1">
        <f t="shared" si="5"/>
        <v>0</v>
      </c>
    </row>
    <row r="29" spans="3:6" x14ac:dyDescent="0.3">
      <c r="C29" s="1" t="str">
        <f t="shared" si="3"/>
        <v>-</v>
      </c>
      <c r="E29" s="1">
        <f t="shared" si="4"/>
        <v>0</v>
      </c>
      <c r="F29" s="1">
        <f t="shared" si="5"/>
        <v>0</v>
      </c>
    </row>
    <row r="30" spans="3:6" x14ac:dyDescent="0.3">
      <c r="C30" s="1" t="str">
        <f t="shared" si="3"/>
        <v>-</v>
      </c>
      <c r="E30" s="1">
        <f t="shared" si="4"/>
        <v>0</v>
      </c>
      <c r="F30" s="1">
        <f t="shared" si="5"/>
        <v>0</v>
      </c>
    </row>
    <row r="31" spans="3:6" x14ac:dyDescent="0.3">
      <c r="C31" s="1" t="str">
        <f t="shared" si="3"/>
        <v>-</v>
      </c>
      <c r="E31" s="1">
        <f t="shared" si="4"/>
        <v>0</v>
      </c>
      <c r="F31" s="1">
        <f t="shared" si="5"/>
        <v>0</v>
      </c>
    </row>
    <row r="32" spans="3:6" x14ac:dyDescent="0.3">
      <c r="C32" s="1" t="str">
        <f t="shared" si="3"/>
        <v>-</v>
      </c>
      <c r="E32" s="1">
        <f t="shared" si="4"/>
        <v>0</v>
      </c>
      <c r="F32" s="1">
        <f t="shared" si="5"/>
        <v>0</v>
      </c>
    </row>
    <row r="33" spans="3:6" x14ac:dyDescent="0.3">
      <c r="C33" s="1" t="str">
        <f t="shared" si="3"/>
        <v>-</v>
      </c>
      <c r="E33" s="1">
        <f t="shared" si="4"/>
        <v>0</v>
      </c>
      <c r="F33" s="1">
        <f t="shared" si="5"/>
        <v>0</v>
      </c>
    </row>
    <row r="34" spans="3:6" x14ac:dyDescent="0.3">
      <c r="C34" s="1" t="str">
        <f t="shared" si="3"/>
        <v>-</v>
      </c>
      <c r="E34" s="1">
        <f t="shared" si="4"/>
        <v>0</v>
      </c>
      <c r="F34" s="1">
        <f t="shared" si="5"/>
        <v>0</v>
      </c>
    </row>
    <row r="35" spans="3:6" x14ac:dyDescent="0.3">
      <c r="C35" s="1" t="str">
        <f t="shared" si="3"/>
        <v>-</v>
      </c>
      <c r="E35" s="1">
        <f t="shared" si="4"/>
        <v>0</v>
      </c>
      <c r="F35" s="1">
        <f t="shared" si="5"/>
        <v>0</v>
      </c>
    </row>
    <row r="36" spans="3:6" x14ac:dyDescent="0.3">
      <c r="C36" s="1" t="str">
        <f t="shared" si="3"/>
        <v>-</v>
      </c>
      <c r="E36" s="1">
        <f t="shared" si="4"/>
        <v>0</v>
      </c>
      <c r="F36" s="1">
        <f t="shared" si="5"/>
        <v>0</v>
      </c>
    </row>
    <row r="37" spans="3:6" x14ac:dyDescent="0.3">
      <c r="C37" s="1" t="str">
        <f t="shared" si="3"/>
        <v>-</v>
      </c>
      <c r="E37" s="1">
        <f t="shared" si="4"/>
        <v>0</v>
      </c>
      <c r="F37" s="1">
        <f t="shared" si="5"/>
        <v>0</v>
      </c>
    </row>
    <row r="38" spans="3:6" x14ac:dyDescent="0.3">
      <c r="C38" s="1" t="str">
        <f t="shared" si="3"/>
        <v>-</v>
      </c>
      <c r="E38" s="1">
        <f t="shared" si="4"/>
        <v>0</v>
      </c>
      <c r="F38" s="1">
        <f t="shared" si="5"/>
        <v>0</v>
      </c>
    </row>
    <row r="39" spans="3:6" x14ac:dyDescent="0.3">
      <c r="C39" s="1" t="str">
        <f t="shared" si="3"/>
        <v>-</v>
      </c>
      <c r="E39" s="1">
        <f t="shared" si="4"/>
        <v>0</v>
      </c>
      <c r="F39" s="1">
        <f t="shared" si="5"/>
        <v>0</v>
      </c>
    </row>
    <row r="40" spans="3:6" x14ac:dyDescent="0.3">
      <c r="C40" s="1" t="str">
        <f t="shared" si="3"/>
        <v>-</v>
      </c>
      <c r="E40" s="1">
        <f t="shared" si="4"/>
        <v>0</v>
      </c>
      <c r="F40" s="1">
        <f t="shared" si="5"/>
        <v>0</v>
      </c>
    </row>
    <row r="41" spans="3:6" x14ac:dyDescent="0.3">
      <c r="C41" s="1" t="str">
        <f t="shared" si="3"/>
        <v>-</v>
      </c>
      <c r="E41" s="1">
        <f t="shared" si="4"/>
        <v>0</v>
      </c>
      <c r="F41" s="1">
        <f t="shared" si="5"/>
        <v>0</v>
      </c>
    </row>
    <row r="42" spans="3:6" x14ac:dyDescent="0.3">
      <c r="C42" s="1" t="str">
        <f t="shared" si="3"/>
        <v>-</v>
      </c>
      <c r="E42" s="1">
        <f t="shared" si="4"/>
        <v>0</v>
      </c>
      <c r="F42" s="1">
        <f t="shared" si="5"/>
        <v>0</v>
      </c>
    </row>
    <row r="43" spans="3:6" x14ac:dyDescent="0.3">
      <c r="C43" s="1" t="str">
        <f t="shared" si="3"/>
        <v>-</v>
      </c>
      <c r="E43" s="1">
        <f t="shared" si="4"/>
        <v>0</v>
      </c>
      <c r="F43" s="1">
        <f t="shared" si="5"/>
        <v>0</v>
      </c>
    </row>
    <row r="44" spans="3:6" x14ac:dyDescent="0.3">
      <c r="C44" s="1" t="str">
        <f t="shared" si="3"/>
        <v>-</v>
      </c>
      <c r="E44" s="1">
        <f t="shared" si="4"/>
        <v>0</v>
      </c>
      <c r="F44" s="1">
        <f t="shared" si="5"/>
        <v>0</v>
      </c>
    </row>
    <row r="45" spans="3:6" x14ac:dyDescent="0.3">
      <c r="C45" s="1" t="str">
        <f t="shared" si="3"/>
        <v>-</v>
      </c>
      <c r="E45" s="1">
        <f t="shared" si="4"/>
        <v>0</v>
      </c>
      <c r="F45" s="1">
        <f t="shared" si="5"/>
        <v>0</v>
      </c>
    </row>
    <row r="46" spans="3:6" x14ac:dyDescent="0.3">
      <c r="C46" s="1" t="str">
        <f t="shared" si="3"/>
        <v>-</v>
      </c>
      <c r="E46" s="1">
        <f t="shared" si="4"/>
        <v>0</v>
      </c>
      <c r="F46" s="1">
        <f t="shared" si="5"/>
        <v>0</v>
      </c>
    </row>
    <row r="47" spans="3:6" x14ac:dyDescent="0.3">
      <c r="C47" s="1" t="str">
        <f t="shared" si="3"/>
        <v>-</v>
      </c>
      <c r="E47" s="1">
        <f t="shared" si="4"/>
        <v>0</v>
      </c>
      <c r="F47" s="1">
        <f t="shared" si="5"/>
        <v>0</v>
      </c>
    </row>
    <row r="48" spans="3:6" x14ac:dyDescent="0.3">
      <c r="C48" s="1" t="str">
        <f t="shared" si="3"/>
        <v>-</v>
      </c>
      <c r="E48" s="1">
        <f t="shared" si="4"/>
        <v>0</v>
      </c>
      <c r="F48" s="1">
        <f t="shared" si="5"/>
        <v>0</v>
      </c>
    </row>
    <row r="49" spans="3:6" x14ac:dyDescent="0.3">
      <c r="C49" s="1" t="str">
        <f t="shared" si="3"/>
        <v>-</v>
      </c>
      <c r="E49" s="1">
        <f t="shared" si="4"/>
        <v>0</v>
      </c>
      <c r="F49" s="1">
        <f t="shared" si="5"/>
        <v>0</v>
      </c>
    </row>
    <row r="50" spans="3:6" x14ac:dyDescent="0.3">
      <c r="C50" s="1" t="str">
        <f t="shared" si="3"/>
        <v>-</v>
      </c>
      <c r="E50" s="1">
        <f t="shared" si="4"/>
        <v>0</v>
      </c>
      <c r="F50" s="1">
        <f t="shared" si="5"/>
        <v>0</v>
      </c>
    </row>
    <row r="51" spans="3:6" x14ac:dyDescent="0.3">
      <c r="C51" s="1" t="str">
        <f t="shared" si="3"/>
        <v>-</v>
      </c>
      <c r="E51" s="1">
        <f t="shared" si="4"/>
        <v>0</v>
      </c>
      <c r="F51" s="1">
        <f t="shared" si="5"/>
        <v>0</v>
      </c>
    </row>
    <row r="52" spans="3:6" x14ac:dyDescent="0.3">
      <c r="C52" s="1" t="str">
        <f t="shared" si="3"/>
        <v>-</v>
      </c>
      <c r="E52" s="1">
        <f t="shared" si="4"/>
        <v>0</v>
      </c>
      <c r="F52" s="1">
        <f t="shared" si="5"/>
        <v>0</v>
      </c>
    </row>
    <row r="53" spans="3:6" x14ac:dyDescent="0.3">
      <c r="C53" s="1" t="str">
        <f t="shared" si="3"/>
        <v>-</v>
      </c>
      <c r="E53" s="1">
        <f t="shared" si="4"/>
        <v>0</v>
      </c>
      <c r="F53" s="1">
        <f t="shared" si="5"/>
        <v>0</v>
      </c>
    </row>
    <row r="54" spans="3:6" x14ac:dyDescent="0.3">
      <c r="C54" s="1" t="str">
        <f t="shared" si="3"/>
        <v>-</v>
      </c>
      <c r="E54" s="1">
        <f t="shared" si="4"/>
        <v>0</v>
      </c>
      <c r="F54" s="1">
        <f t="shared" si="5"/>
        <v>0</v>
      </c>
    </row>
    <row r="55" spans="3:6" x14ac:dyDescent="0.3">
      <c r="C55" s="1" t="str">
        <f t="shared" si="3"/>
        <v>-</v>
      </c>
      <c r="E55" s="1">
        <f t="shared" si="4"/>
        <v>0</v>
      </c>
      <c r="F55" s="1">
        <f t="shared" si="5"/>
        <v>0</v>
      </c>
    </row>
    <row r="56" spans="3:6" x14ac:dyDescent="0.3">
      <c r="C56" s="1" t="str">
        <f t="shared" si="3"/>
        <v>-</v>
      </c>
      <c r="E56" s="1">
        <f t="shared" si="4"/>
        <v>0</v>
      </c>
      <c r="F56" s="1">
        <f t="shared" si="5"/>
        <v>0</v>
      </c>
    </row>
    <row r="57" spans="3:6" x14ac:dyDescent="0.3">
      <c r="C57" s="1" t="str">
        <f t="shared" si="3"/>
        <v>-</v>
      </c>
      <c r="E57" s="1">
        <f t="shared" si="4"/>
        <v>0</v>
      </c>
      <c r="F57" s="1">
        <f t="shared" si="5"/>
        <v>0</v>
      </c>
    </row>
    <row r="58" spans="3:6" x14ac:dyDescent="0.3">
      <c r="C58" s="1" t="str">
        <f t="shared" si="3"/>
        <v>-</v>
      </c>
      <c r="E58" s="1">
        <f t="shared" si="4"/>
        <v>0</v>
      </c>
      <c r="F58" s="1">
        <f t="shared" si="5"/>
        <v>0</v>
      </c>
    </row>
    <row r="59" spans="3:6" x14ac:dyDescent="0.3">
      <c r="C59" s="1" t="str">
        <f t="shared" si="3"/>
        <v>-</v>
      </c>
      <c r="E59" s="1">
        <f t="shared" si="4"/>
        <v>0</v>
      </c>
      <c r="F59" s="1">
        <f t="shared" si="5"/>
        <v>0</v>
      </c>
    </row>
    <row r="60" spans="3:6" x14ac:dyDescent="0.3">
      <c r="C60" s="1" t="str">
        <f t="shared" si="3"/>
        <v>-</v>
      </c>
      <c r="E60" s="1">
        <f t="shared" si="4"/>
        <v>0</v>
      </c>
      <c r="F60" s="1">
        <f t="shared" si="5"/>
        <v>0</v>
      </c>
    </row>
    <row r="61" spans="3:6" x14ac:dyDescent="0.3">
      <c r="C61" s="1" t="str">
        <f t="shared" si="3"/>
        <v>-</v>
      </c>
      <c r="E61" s="1">
        <f t="shared" si="4"/>
        <v>0</v>
      </c>
      <c r="F61" s="1">
        <f t="shared" si="5"/>
        <v>0</v>
      </c>
    </row>
    <row r="62" spans="3:6" x14ac:dyDescent="0.3">
      <c r="C62" s="1" t="str">
        <f t="shared" si="3"/>
        <v>-</v>
      </c>
      <c r="E62" s="1">
        <f t="shared" si="4"/>
        <v>0</v>
      </c>
      <c r="F62" s="1">
        <f t="shared" si="5"/>
        <v>0</v>
      </c>
    </row>
    <row r="63" spans="3:6" x14ac:dyDescent="0.3">
      <c r="C63" s="1" t="str">
        <f t="shared" si="3"/>
        <v>-</v>
      </c>
      <c r="E63" s="1">
        <f t="shared" si="4"/>
        <v>0</v>
      </c>
      <c r="F63" s="1">
        <f t="shared" si="5"/>
        <v>0</v>
      </c>
    </row>
    <row r="64" spans="3:6" x14ac:dyDescent="0.3">
      <c r="C64" s="1" t="str">
        <f t="shared" si="3"/>
        <v>-</v>
      </c>
      <c r="E64" s="1">
        <f t="shared" si="4"/>
        <v>0</v>
      </c>
      <c r="F64" s="1">
        <f t="shared" si="5"/>
        <v>0</v>
      </c>
    </row>
    <row r="65" spans="3:6" x14ac:dyDescent="0.3">
      <c r="C65" s="1" t="str">
        <f t="shared" si="3"/>
        <v>-</v>
      </c>
      <c r="E65" s="1">
        <f t="shared" si="4"/>
        <v>0</v>
      </c>
      <c r="F65" s="1">
        <f t="shared" si="5"/>
        <v>0</v>
      </c>
    </row>
    <row r="66" spans="3:6" x14ac:dyDescent="0.3">
      <c r="C66" s="1" t="str">
        <f t="shared" si="3"/>
        <v>-</v>
      </c>
      <c r="E66" s="1">
        <f t="shared" si="4"/>
        <v>0</v>
      </c>
      <c r="F66" s="1">
        <f t="shared" si="5"/>
        <v>0</v>
      </c>
    </row>
    <row r="67" spans="3:6" x14ac:dyDescent="0.3">
      <c r="C67" s="1" t="str">
        <f t="shared" si="3"/>
        <v>-</v>
      </c>
      <c r="E67" s="1">
        <f t="shared" si="4"/>
        <v>0</v>
      </c>
      <c r="F67" s="1">
        <f t="shared" si="5"/>
        <v>0</v>
      </c>
    </row>
    <row r="68" spans="3:6" x14ac:dyDescent="0.3">
      <c r="C68" s="1" t="str">
        <f t="shared" si="3"/>
        <v>-</v>
      </c>
      <c r="E68" s="1">
        <f t="shared" si="4"/>
        <v>0</v>
      </c>
      <c r="F68" s="1">
        <f t="shared" si="5"/>
        <v>0</v>
      </c>
    </row>
    <row r="69" spans="3:6" x14ac:dyDescent="0.3">
      <c r="C69" s="1" t="str">
        <f t="shared" si="3"/>
        <v>-</v>
      </c>
      <c r="E69" s="1">
        <f t="shared" si="4"/>
        <v>0</v>
      </c>
      <c r="F69" s="1">
        <f t="shared" si="5"/>
        <v>0</v>
      </c>
    </row>
    <row r="70" spans="3:6" x14ac:dyDescent="0.3">
      <c r="C70" s="1" t="str">
        <f t="shared" si="3"/>
        <v>-</v>
      </c>
      <c r="E70" s="1">
        <f t="shared" si="4"/>
        <v>0</v>
      </c>
      <c r="F70" s="1">
        <f t="shared" si="5"/>
        <v>0</v>
      </c>
    </row>
    <row r="71" spans="3:6" x14ac:dyDescent="0.3">
      <c r="C71" s="1" t="str">
        <f t="shared" si="3"/>
        <v>-</v>
      </c>
      <c r="E71" s="1">
        <f t="shared" si="4"/>
        <v>0</v>
      </c>
      <c r="F71" s="1">
        <f t="shared" si="5"/>
        <v>0</v>
      </c>
    </row>
    <row r="72" spans="3:6" x14ac:dyDescent="0.3">
      <c r="C72" s="1" t="str">
        <f t="shared" si="3"/>
        <v>-</v>
      </c>
      <c r="E72" s="1">
        <f t="shared" si="4"/>
        <v>0</v>
      </c>
      <c r="F72" s="1">
        <f t="shared" si="5"/>
        <v>0</v>
      </c>
    </row>
    <row r="73" spans="3:6" x14ac:dyDescent="0.3">
      <c r="C73" s="1" t="str">
        <f t="shared" si="3"/>
        <v>-</v>
      </c>
      <c r="E73" s="1">
        <f t="shared" si="4"/>
        <v>0</v>
      </c>
      <c r="F73" s="1">
        <f t="shared" si="5"/>
        <v>0</v>
      </c>
    </row>
    <row r="74" spans="3:6" x14ac:dyDescent="0.3">
      <c r="C74" s="1" t="str">
        <f t="shared" si="3"/>
        <v>-</v>
      </c>
      <c r="E74" s="1">
        <f t="shared" si="4"/>
        <v>0</v>
      </c>
      <c r="F74" s="1">
        <f t="shared" si="5"/>
        <v>0</v>
      </c>
    </row>
    <row r="75" spans="3:6" x14ac:dyDescent="0.3">
      <c r="C75" s="1" t="str">
        <f t="shared" si="3"/>
        <v>-</v>
      </c>
      <c r="E75" s="1">
        <f t="shared" si="4"/>
        <v>0</v>
      </c>
      <c r="F75" s="1">
        <f t="shared" si="5"/>
        <v>0</v>
      </c>
    </row>
    <row r="76" spans="3:6" x14ac:dyDescent="0.3">
      <c r="C76" s="1" t="str">
        <f t="shared" si="3"/>
        <v>-</v>
      </c>
      <c r="E76" s="1">
        <f t="shared" si="4"/>
        <v>0</v>
      </c>
      <c r="F76" s="1">
        <f t="shared" si="5"/>
        <v>0</v>
      </c>
    </row>
    <row r="77" spans="3:6" x14ac:dyDescent="0.3">
      <c r="C77" s="1" t="str">
        <f t="shared" si="3"/>
        <v>-</v>
      </c>
      <c r="E77" s="1">
        <f t="shared" si="4"/>
        <v>0</v>
      </c>
      <c r="F77" s="1">
        <f t="shared" si="5"/>
        <v>0</v>
      </c>
    </row>
    <row r="78" spans="3:6" x14ac:dyDescent="0.3">
      <c r="C78" s="1" t="str">
        <f t="shared" si="3"/>
        <v>-</v>
      </c>
      <c r="E78" s="1">
        <f t="shared" si="4"/>
        <v>0</v>
      </c>
      <c r="F78" s="1">
        <f t="shared" si="5"/>
        <v>0</v>
      </c>
    </row>
    <row r="79" spans="3:6" x14ac:dyDescent="0.3">
      <c r="C79" s="1" t="str">
        <f t="shared" si="3"/>
        <v>-</v>
      </c>
      <c r="E79" s="1">
        <f t="shared" si="4"/>
        <v>0</v>
      </c>
      <c r="F79" s="1">
        <f t="shared" si="5"/>
        <v>0</v>
      </c>
    </row>
    <row r="80" spans="3:6" x14ac:dyDescent="0.3">
      <c r="C80" s="1" t="str">
        <f t="shared" si="3"/>
        <v>-</v>
      </c>
      <c r="E80" s="1">
        <f t="shared" si="4"/>
        <v>0</v>
      </c>
      <c r="F80" s="1">
        <f t="shared" si="5"/>
        <v>0</v>
      </c>
    </row>
    <row r="81" spans="3:6" x14ac:dyDescent="0.3">
      <c r="C81" s="1" t="str">
        <f t="shared" si="3"/>
        <v>-</v>
      </c>
      <c r="E81" s="1">
        <f t="shared" si="4"/>
        <v>0</v>
      </c>
      <c r="F81" s="1">
        <f t="shared" si="5"/>
        <v>0</v>
      </c>
    </row>
    <row r="82" spans="3:6" x14ac:dyDescent="0.3">
      <c r="C82" s="1" t="str">
        <f t="shared" si="3"/>
        <v>-</v>
      </c>
      <c r="E82" s="1">
        <f t="shared" si="4"/>
        <v>0</v>
      </c>
      <c r="F82" s="1">
        <f t="shared" si="5"/>
        <v>0</v>
      </c>
    </row>
    <row r="83" spans="3:6" x14ac:dyDescent="0.3">
      <c r="C83" s="1" t="str">
        <f t="shared" si="3"/>
        <v>-</v>
      </c>
      <c r="E83" s="1">
        <f t="shared" si="4"/>
        <v>0</v>
      </c>
      <c r="F83" s="1">
        <f t="shared" si="5"/>
        <v>0</v>
      </c>
    </row>
    <row r="84" spans="3:6" x14ac:dyDescent="0.3">
      <c r="C84" s="1" t="str">
        <f t="shared" si="3"/>
        <v>-</v>
      </c>
      <c r="E84" s="1">
        <f t="shared" si="4"/>
        <v>0</v>
      </c>
      <c r="F84" s="1">
        <f t="shared" si="5"/>
        <v>0</v>
      </c>
    </row>
    <row r="85" spans="3:6" x14ac:dyDescent="0.3">
      <c r="C85" s="1" t="str">
        <f t="shared" ref="C85:C100" si="6">IF(A85&gt;0,B85/A85,"-")</f>
        <v>-</v>
      </c>
      <c r="E85" s="1">
        <f t="shared" ref="E85:E100" si="7">IF(A85&gt;0,C85-D85+D85/(1+$C$1)^A85,0)</f>
        <v>0</v>
      </c>
      <c r="F85" s="1">
        <f t="shared" ref="F85:F100" si="8">A85*E85</f>
        <v>0</v>
      </c>
    </row>
    <row r="86" spans="3:6" x14ac:dyDescent="0.3">
      <c r="C86" s="1" t="str">
        <f t="shared" si="6"/>
        <v>-</v>
      </c>
      <c r="E86" s="1">
        <f t="shared" si="7"/>
        <v>0</v>
      </c>
      <c r="F86" s="1">
        <f t="shared" si="8"/>
        <v>0</v>
      </c>
    </row>
    <row r="87" spans="3:6" x14ac:dyDescent="0.3">
      <c r="C87" s="1" t="str">
        <f t="shared" si="6"/>
        <v>-</v>
      </c>
      <c r="E87" s="1">
        <f t="shared" si="7"/>
        <v>0</v>
      </c>
      <c r="F87" s="1">
        <f t="shared" si="8"/>
        <v>0</v>
      </c>
    </row>
    <row r="88" spans="3:6" x14ac:dyDescent="0.3">
      <c r="C88" s="1" t="str">
        <f t="shared" si="6"/>
        <v>-</v>
      </c>
      <c r="E88" s="1">
        <f t="shared" si="7"/>
        <v>0</v>
      </c>
      <c r="F88" s="1">
        <f t="shared" si="8"/>
        <v>0</v>
      </c>
    </row>
    <row r="89" spans="3:6" x14ac:dyDescent="0.3">
      <c r="C89" s="1" t="str">
        <f t="shared" si="6"/>
        <v>-</v>
      </c>
      <c r="E89" s="1">
        <f t="shared" si="7"/>
        <v>0</v>
      </c>
      <c r="F89" s="1">
        <f t="shared" si="8"/>
        <v>0</v>
      </c>
    </row>
    <row r="90" spans="3:6" x14ac:dyDescent="0.3">
      <c r="C90" s="1" t="str">
        <f t="shared" si="6"/>
        <v>-</v>
      </c>
      <c r="E90" s="1">
        <f t="shared" si="7"/>
        <v>0</v>
      </c>
      <c r="F90" s="1">
        <f t="shared" si="8"/>
        <v>0</v>
      </c>
    </row>
    <row r="91" spans="3:6" x14ac:dyDescent="0.3">
      <c r="C91" s="1" t="str">
        <f t="shared" si="6"/>
        <v>-</v>
      </c>
      <c r="E91" s="1">
        <f t="shared" si="7"/>
        <v>0</v>
      </c>
      <c r="F91" s="1">
        <f t="shared" si="8"/>
        <v>0</v>
      </c>
    </row>
    <row r="92" spans="3:6" x14ac:dyDescent="0.3">
      <c r="C92" s="1" t="str">
        <f t="shared" si="6"/>
        <v>-</v>
      </c>
      <c r="E92" s="1">
        <f t="shared" si="7"/>
        <v>0</v>
      </c>
      <c r="F92" s="1">
        <f t="shared" si="8"/>
        <v>0</v>
      </c>
    </row>
    <row r="93" spans="3:6" x14ac:dyDescent="0.3">
      <c r="C93" s="1" t="str">
        <f t="shared" si="6"/>
        <v>-</v>
      </c>
      <c r="E93" s="1">
        <f t="shared" si="7"/>
        <v>0</v>
      </c>
      <c r="F93" s="1">
        <f t="shared" si="8"/>
        <v>0</v>
      </c>
    </row>
    <row r="94" spans="3:6" x14ac:dyDescent="0.3">
      <c r="C94" s="1" t="str">
        <f t="shared" si="6"/>
        <v>-</v>
      </c>
      <c r="E94" s="1">
        <f t="shared" si="7"/>
        <v>0</v>
      </c>
      <c r="F94" s="1">
        <f t="shared" si="8"/>
        <v>0</v>
      </c>
    </row>
    <row r="95" spans="3:6" x14ac:dyDescent="0.3">
      <c r="C95" s="1" t="str">
        <f t="shared" si="6"/>
        <v>-</v>
      </c>
      <c r="E95" s="1">
        <f t="shared" si="7"/>
        <v>0</v>
      </c>
      <c r="F95" s="1">
        <f t="shared" si="8"/>
        <v>0</v>
      </c>
    </row>
    <row r="96" spans="3:6" x14ac:dyDescent="0.3">
      <c r="C96" s="1" t="str">
        <f t="shared" si="6"/>
        <v>-</v>
      </c>
      <c r="E96" s="1">
        <f t="shared" si="7"/>
        <v>0</v>
      </c>
      <c r="F96" s="1">
        <f t="shared" si="8"/>
        <v>0</v>
      </c>
    </row>
    <row r="97" spans="3:6" x14ac:dyDescent="0.3">
      <c r="C97" s="1" t="str">
        <f t="shared" si="6"/>
        <v>-</v>
      </c>
      <c r="E97" s="1">
        <f t="shared" si="7"/>
        <v>0</v>
      </c>
      <c r="F97" s="1">
        <f t="shared" si="8"/>
        <v>0</v>
      </c>
    </row>
    <row r="98" spans="3:6" x14ac:dyDescent="0.3">
      <c r="C98" s="1" t="str">
        <f t="shared" si="6"/>
        <v>-</v>
      </c>
      <c r="E98" s="1">
        <f t="shared" si="7"/>
        <v>0</v>
      </c>
      <c r="F98" s="1">
        <f t="shared" si="8"/>
        <v>0</v>
      </c>
    </row>
    <row r="99" spans="3:6" x14ac:dyDescent="0.3">
      <c r="C99" s="1" t="str">
        <f t="shared" si="6"/>
        <v>-</v>
      </c>
      <c r="E99" s="1">
        <f t="shared" si="7"/>
        <v>0</v>
      </c>
      <c r="F99" s="1">
        <f t="shared" si="8"/>
        <v>0</v>
      </c>
    </row>
    <row r="100" spans="3:6" x14ac:dyDescent="0.3">
      <c r="C100" s="1" t="str">
        <f t="shared" si="6"/>
        <v>-</v>
      </c>
      <c r="E100" s="1">
        <f t="shared" si="7"/>
        <v>0</v>
      </c>
      <c r="F100" s="1">
        <f t="shared" si="8"/>
        <v>0</v>
      </c>
    </row>
  </sheetData>
  <mergeCells count="1">
    <mergeCell ref="A1:B1"/>
  </mergeCells>
  <conditionalFormatting sqref="E3:E100">
    <cfRule type="cellIs" dxfId="2" priority="3" operator="greaterThan">
      <formula>46.08</formula>
    </cfRule>
  </conditionalFormatting>
  <conditionalFormatting sqref="F3:F100">
    <cfRule type="cellIs" dxfId="1" priority="1" operator="greaterThan">
      <formula>460.08</formula>
    </cfRule>
    <cfRule type="cellIs" dxfId="0" priority="2" operator="greaterThan">
      <formula>"460,80"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AD1CC-A198-4471-AAD6-EC4C20F81BA3}">
  <dimension ref="A1:H19"/>
  <sheetViews>
    <sheetView topLeftCell="A2" workbookViewId="0">
      <selection activeCell="B8" sqref="B8"/>
    </sheetView>
  </sheetViews>
  <sheetFormatPr defaultColWidth="6.6640625" defaultRowHeight="14.4" x14ac:dyDescent="0.3"/>
  <cols>
    <col min="1" max="1" width="5.77734375" customWidth="1"/>
    <col min="2" max="2" width="7.6640625" bestFit="1" customWidth="1"/>
    <col min="3" max="3" width="10.5546875" bestFit="1" customWidth="1"/>
    <col min="4" max="4" width="13.21875" bestFit="1" customWidth="1"/>
    <col min="5" max="5" width="12.33203125" bestFit="1" customWidth="1"/>
    <col min="7" max="7" width="14.109375" bestFit="1" customWidth="1"/>
    <col min="8" max="8" width="8.6640625" bestFit="1" customWidth="1"/>
  </cols>
  <sheetData>
    <row r="1" spans="1:8" x14ac:dyDescent="0.3">
      <c r="A1" s="10" t="s">
        <v>8</v>
      </c>
      <c r="B1" s="10"/>
      <c r="C1" s="10"/>
      <c r="D1" s="10"/>
      <c r="E1" s="10"/>
      <c r="F1" s="10"/>
      <c r="G1" s="10"/>
    </row>
    <row r="3" spans="1:8" x14ac:dyDescent="0.3">
      <c r="A3" s="11" t="s">
        <v>6</v>
      </c>
      <c r="B3" s="11"/>
      <c r="C3" s="8">
        <v>3.6999999999999998E-2</v>
      </c>
      <c r="H3" s="5"/>
    </row>
    <row r="4" spans="1:8" s="6" customFormat="1" x14ac:dyDescent="0.3">
      <c r="A4" s="6" t="s">
        <v>9</v>
      </c>
      <c r="B4" s="6" t="s">
        <v>10</v>
      </c>
      <c r="C4" s="6" t="s">
        <v>11</v>
      </c>
      <c r="D4" s="6" t="s">
        <v>12</v>
      </c>
      <c r="E4" s="6" t="s">
        <v>5</v>
      </c>
      <c r="G4" s="3" t="s">
        <v>13</v>
      </c>
      <c r="H4" s="2">
        <f>SUM(B$5:B$19)</f>
        <v>768</v>
      </c>
    </row>
    <row r="5" spans="1:8" x14ac:dyDescent="0.3">
      <c r="A5">
        <v>1</v>
      </c>
      <c r="B5" s="7">
        <v>36</v>
      </c>
      <c r="C5" s="7">
        <v>0</v>
      </c>
      <c r="D5">
        <v>0</v>
      </c>
      <c r="E5" s="7">
        <f>IF(B5&gt;0,B5-C5+C5/(1+$C$3)^D5,0)</f>
        <v>36</v>
      </c>
      <c r="G5" s="3" t="s">
        <v>14</v>
      </c>
      <c r="H5" s="2">
        <f>SUM(E$5:E$19)</f>
        <v>693.79201039100337</v>
      </c>
    </row>
    <row r="6" spans="1:8" x14ac:dyDescent="0.3">
      <c r="A6">
        <v>2</v>
      </c>
      <c r="B6" s="7">
        <v>36</v>
      </c>
      <c r="C6" s="7">
        <v>0</v>
      </c>
      <c r="D6">
        <v>0</v>
      </c>
      <c r="E6" s="7">
        <f>IF(B6&gt;0,B6-C6+C6/(1+$C$3)^D6,0)</f>
        <v>36</v>
      </c>
      <c r="G6" s="3" t="s">
        <v>15</v>
      </c>
      <c r="H6" s="1">
        <f>H5/MAX(A5:A100)</f>
        <v>46.252800692733558</v>
      </c>
    </row>
    <row r="7" spans="1:8" x14ac:dyDescent="0.3">
      <c r="A7">
        <v>3</v>
      </c>
      <c r="B7" s="7">
        <v>36</v>
      </c>
      <c r="C7" s="7">
        <v>0</v>
      </c>
      <c r="D7">
        <v>0</v>
      </c>
      <c r="E7" s="7">
        <f>IF(B7&gt;0,B7-C7+C7/(1+$C$3)^D7,0)</f>
        <v>36</v>
      </c>
    </row>
    <row r="8" spans="1:8" x14ac:dyDescent="0.3">
      <c r="A8">
        <v>4</v>
      </c>
      <c r="B8" s="7">
        <v>50</v>
      </c>
      <c r="C8" s="7">
        <v>15</v>
      </c>
      <c r="D8">
        <v>12</v>
      </c>
      <c r="E8" s="7">
        <f>IF(B8&gt;0,B8-C8+C8/(1+$C$3)^D8,0)</f>
        <v>44.699429313643087</v>
      </c>
    </row>
    <row r="9" spans="1:8" x14ac:dyDescent="0.3">
      <c r="A9">
        <v>5</v>
      </c>
      <c r="B9" s="7">
        <v>50</v>
      </c>
      <c r="C9" s="7">
        <v>15</v>
      </c>
      <c r="D9">
        <v>12</v>
      </c>
      <c r="E9" s="7">
        <f t="shared" ref="E9:E19" si="0">IF(B9&gt;0,B9-C9+C9/(1+$C$3)^D9,0)</f>
        <v>44.699429313643087</v>
      </c>
    </row>
    <row r="10" spans="1:8" x14ac:dyDescent="0.3">
      <c r="A10">
        <v>6</v>
      </c>
      <c r="B10" s="7">
        <v>50</v>
      </c>
      <c r="C10" s="7">
        <v>15</v>
      </c>
      <c r="D10">
        <v>12</v>
      </c>
      <c r="E10" s="7">
        <f t="shared" si="0"/>
        <v>44.699429313643087</v>
      </c>
    </row>
    <row r="11" spans="1:8" x14ac:dyDescent="0.3">
      <c r="A11">
        <v>7</v>
      </c>
      <c r="B11" s="7">
        <v>50</v>
      </c>
      <c r="C11" s="7">
        <v>15</v>
      </c>
      <c r="D11">
        <v>12</v>
      </c>
      <c r="E11" s="7">
        <f t="shared" si="0"/>
        <v>44.699429313643087</v>
      </c>
    </row>
    <row r="12" spans="1:8" x14ac:dyDescent="0.3">
      <c r="A12">
        <v>8</v>
      </c>
      <c r="B12" s="7">
        <v>50</v>
      </c>
      <c r="C12" s="7">
        <v>15</v>
      </c>
      <c r="D12">
        <v>12</v>
      </c>
      <c r="E12" s="7">
        <f t="shared" si="0"/>
        <v>44.699429313643087</v>
      </c>
    </row>
    <row r="13" spans="1:8" x14ac:dyDescent="0.3">
      <c r="A13">
        <v>9</v>
      </c>
      <c r="B13" s="7">
        <v>50</v>
      </c>
      <c r="C13" s="7">
        <v>15</v>
      </c>
      <c r="D13">
        <v>12</v>
      </c>
      <c r="E13" s="7">
        <f t="shared" si="0"/>
        <v>44.699429313643087</v>
      </c>
    </row>
    <row r="14" spans="1:8" x14ac:dyDescent="0.3">
      <c r="A14">
        <v>10</v>
      </c>
      <c r="B14" s="7">
        <v>60</v>
      </c>
      <c r="C14" s="7">
        <v>20</v>
      </c>
      <c r="D14">
        <v>12</v>
      </c>
      <c r="E14" s="7">
        <f t="shared" si="0"/>
        <v>52.93257241819078</v>
      </c>
    </row>
    <row r="15" spans="1:8" x14ac:dyDescent="0.3">
      <c r="A15">
        <v>11</v>
      </c>
      <c r="B15" s="7">
        <v>60</v>
      </c>
      <c r="C15" s="7">
        <v>20</v>
      </c>
      <c r="D15">
        <v>12</v>
      </c>
      <c r="E15" s="7">
        <f t="shared" si="0"/>
        <v>52.93257241819078</v>
      </c>
    </row>
    <row r="16" spans="1:8" x14ac:dyDescent="0.3">
      <c r="A16">
        <v>12</v>
      </c>
      <c r="B16" s="7">
        <v>60</v>
      </c>
      <c r="C16" s="7">
        <v>20</v>
      </c>
      <c r="D16">
        <v>12</v>
      </c>
      <c r="E16" s="7">
        <f t="shared" si="0"/>
        <v>52.93257241819078</v>
      </c>
    </row>
    <row r="17" spans="1:5" x14ac:dyDescent="0.3">
      <c r="A17">
        <v>13</v>
      </c>
      <c r="B17" s="7">
        <v>60</v>
      </c>
      <c r="C17" s="7">
        <v>20</v>
      </c>
      <c r="D17">
        <v>12</v>
      </c>
      <c r="E17" s="7">
        <f t="shared" si="0"/>
        <v>52.93257241819078</v>
      </c>
    </row>
    <row r="18" spans="1:5" x14ac:dyDescent="0.3">
      <c r="A18">
        <v>14</v>
      </c>
      <c r="B18" s="7">
        <v>60</v>
      </c>
      <c r="C18" s="7">
        <v>20</v>
      </c>
      <c r="D18">
        <v>12</v>
      </c>
      <c r="E18" s="7">
        <f t="shared" si="0"/>
        <v>52.93257241819078</v>
      </c>
    </row>
    <row r="19" spans="1:5" x14ac:dyDescent="0.3">
      <c r="A19">
        <v>15</v>
      </c>
      <c r="B19" s="7">
        <v>60</v>
      </c>
      <c r="C19" s="7">
        <v>20</v>
      </c>
      <c r="D19">
        <v>12</v>
      </c>
      <c r="E19" s="7">
        <f t="shared" si="0"/>
        <v>52.93257241819078</v>
      </c>
    </row>
  </sheetData>
  <mergeCells count="2">
    <mergeCell ref="A1:G1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Ohtani Model</vt:lpstr>
      <vt:lpstr>Year by Year 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Henderson</dc:creator>
  <cp:lastModifiedBy>Don Henderson</cp:lastModifiedBy>
  <dcterms:created xsi:type="dcterms:W3CDTF">2024-10-05T16:45:39Z</dcterms:created>
  <dcterms:modified xsi:type="dcterms:W3CDTF">2024-10-15T16:44:18Z</dcterms:modified>
</cp:coreProperties>
</file>